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esh\projects\atomica\docs\examples\override_cost_coverage\"/>
    </mc:Choice>
  </mc:AlternateContent>
  <xr:revisionPtr revIDLastSave="0" documentId="13_ncr:1_{DCA79409-5295-4256-9633-CA2BB3AB391F}" xr6:coauthVersionLast="47" xr6:coauthVersionMax="47" xr10:uidLastSave="{00000000-0000-0000-0000-000000000000}"/>
  <bookViews>
    <workbookView xWindow="13545" yWindow="3810" windowWidth="33555" windowHeight="15435" activeTab="2" xr2:uid="{00000000-000D-0000-FFFF-FFFF00000000}"/>
  </bookViews>
  <sheets>
    <sheet name="Program targeting" sheetId="1" r:id="rId1"/>
    <sheet name="Spending data" sheetId="2" r:id="rId2"/>
    <sheet name="Program effec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" i="3" l="1"/>
  <c r="H16" i="3"/>
  <c r="I16" i="3"/>
  <c r="J16" i="3"/>
  <c r="K16" i="3"/>
  <c r="A14" i="3"/>
  <c r="K13" i="3"/>
  <c r="J13" i="3"/>
  <c r="I13" i="3"/>
  <c r="H13" i="3"/>
  <c r="G13" i="3"/>
  <c r="A11" i="3"/>
  <c r="K10" i="3"/>
  <c r="J10" i="3"/>
  <c r="I10" i="3"/>
  <c r="H10" i="3"/>
  <c r="G10" i="3"/>
  <c r="A8" i="3"/>
  <c r="K7" i="3"/>
  <c r="J7" i="3"/>
  <c r="I7" i="3"/>
  <c r="H7" i="3"/>
  <c r="G7" i="3"/>
  <c r="A5" i="3"/>
  <c r="K4" i="3"/>
  <c r="J4" i="3"/>
  <c r="I4" i="3"/>
  <c r="H4" i="3"/>
  <c r="G4" i="3"/>
  <c r="A2" i="3"/>
  <c r="K1" i="3"/>
  <c r="J1" i="3"/>
  <c r="I1" i="3"/>
  <c r="H1" i="3"/>
  <c r="G1" i="3"/>
  <c r="A29" i="2"/>
  <c r="A22" i="2"/>
  <c r="A15" i="2"/>
  <c r="A8" i="2"/>
  <c r="A1" i="2"/>
</calcChain>
</file>

<file path=xl/sharedStrings.xml><?xml version="1.0" encoding="utf-8"?>
<sst xmlns="http://schemas.openxmlformats.org/spreadsheetml/2006/main" count="196" uniqueCount="45">
  <si>
    <t>Targeted to (populations)</t>
  </si>
  <si>
    <t>Targeted to (compartments)</t>
  </si>
  <si>
    <t>Abbreviation</t>
  </si>
  <si>
    <t>Display name</t>
  </si>
  <si>
    <t>Adults</t>
  </si>
  <si>
    <t>Susceptible</t>
  </si>
  <si>
    <t>Infected</t>
  </si>
  <si>
    <t>Recovered</t>
  </si>
  <si>
    <t>Risk avoidance</t>
  </si>
  <si>
    <t>Program to reduce number of contacts</t>
  </si>
  <si>
    <t>Y</t>
  </si>
  <si>
    <t>N</t>
  </si>
  <si>
    <t>Harm reduction 1</t>
  </si>
  <si>
    <t>Program to reduce per-act transmission</t>
  </si>
  <si>
    <t>Harm reduction 2</t>
  </si>
  <si>
    <t>Treatment 1</t>
  </si>
  <si>
    <t>Treatment program to reduce duration of infection and death rate</t>
  </si>
  <si>
    <t>Treatment 2</t>
  </si>
  <si>
    <t>Units</t>
  </si>
  <si>
    <t>Uncertainty</t>
  </si>
  <si>
    <t>Assumption</t>
  </si>
  <si>
    <t>Annual spend</t>
  </si>
  <si>
    <t>$/year</t>
  </si>
  <si>
    <t>OR</t>
  </si>
  <si>
    <t>Unit cost</t>
  </si>
  <si>
    <t>$/person</t>
  </si>
  <si>
    <t>Capacity constraint</t>
  </si>
  <si>
    <t>people/year</t>
  </si>
  <si>
    <t>Saturation</t>
  </si>
  <si>
    <t>N.A.</t>
  </si>
  <si>
    <t>Coverage</t>
  </si>
  <si>
    <t>Transmission probability per contact</t>
  </si>
  <si>
    <t>Baseline value</t>
  </si>
  <si>
    <t>Coverage interaction</t>
  </si>
  <si>
    <t>Impact interaction</t>
  </si>
  <si>
    <t>Additive</t>
  </si>
  <si>
    <t>Number of contacts annually</t>
  </si>
  <si>
    <t>Average duration of infections (years)</t>
  </si>
  <si>
    <t>Death rate for infected people</t>
  </si>
  <si>
    <t>Death rate for susceptible people</t>
  </si>
  <si>
    <t>Clinic funding</t>
  </si>
  <si>
    <t>Program to fund clinics</t>
  </si>
  <si>
    <t>$/person/year</t>
  </si>
  <si>
    <t>people</t>
  </si>
  <si>
    <t>Clinic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</si>
</sst>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E0FA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3" borderId="2" xfId="0" applyFill="1" applyBorder="1"/>
  </cellXfs>
  <cellStyles count="1">
    <cellStyle name="Normal" xfId="0" builtinId="0"/>
  </cellStyles>
  <dxfs count="164"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EEEEEE"/>
        </patternFill>
      </fill>
      <border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ill>
        <patternFill patternType="lightUp">
          <bgColor rgb="FFFF0000"/>
        </patternFill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 patternType="lightUp">
          <bgColor rgb="FFFF0000"/>
        </patternFill>
      </fill>
    </dxf>
    <dxf>
      <fill>
        <patternFill patternType="lightUp"/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  <dxf>
      <fill>
        <patternFill>
          <bgColor rgb="FFFFA5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F13" sqref="F13"/>
    </sheetView>
  </sheetViews>
  <sheetFormatPr defaultRowHeight="15" x14ac:dyDescent="0.25"/>
  <cols>
    <col min="1" max="1" width="19.28515625" customWidth="1"/>
    <col min="2" max="2" width="72.140625" customWidth="1"/>
    <col min="3" max="3" width="14.85546875" customWidth="1"/>
    <col min="5" max="7" width="14.85546875" customWidth="1"/>
  </cols>
  <sheetData>
    <row r="1" spans="1:7" x14ac:dyDescent="0.25">
      <c r="C1" s="1" t="s">
        <v>0</v>
      </c>
      <c r="E1" s="1" t="s">
        <v>1</v>
      </c>
    </row>
    <row r="2" spans="1:7" x14ac:dyDescent="0.25">
      <c r="A2" s="2" t="s">
        <v>2</v>
      </c>
      <c r="B2" s="2" t="s">
        <v>3</v>
      </c>
      <c r="C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t="s">
        <v>8</v>
      </c>
      <c r="B3" t="s">
        <v>9</v>
      </c>
      <c r="C3" s="4" t="s">
        <v>10</v>
      </c>
      <c r="E3" s="4" t="s">
        <v>10</v>
      </c>
      <c r="F3" s="4" t="s">
        <v>11</v>
      </c>
      <c r="G3" s="4" t="s">
        <v>11</v>
      </c>
    </row>
    <row r="4" spans="1:7" x14ac:dyDescent="0.25">
      <c r="A4" t="s">
        <v>12</v>
      </c>
      <c r="B4" t="s">
        <v>13</v>
      </c>
      <c r="C4" s="4" t="s">
        <v>10</v>
      </c>
      <c r="E4" s="4" t="s">
        <v>10</v>
      </c>
      <c r="F4" s="4" t="s">
        <v>11</v>
      </c>
      <c r="G4" s="4" t="s">
        <v>11</v>
      </c>
    </row>
    <row r="5" spans="1:7" x14ac:dyDescent="0.25">
      <c r="A5" t="s">
        <v>14</v>
      </c>
      <c r="B5" t="s">
        <v>13</v>
      </c>
      <c r="C5" s="4" t="s">
        <v>10</v>
      </c>
      <c r="E5" s="4" t="s">
        <v>10</v>
      </c>
      <c r="F5" s="4" t="s">
        <v>11</v>
      </c>
      <c r="G5" s="4" t="s">
        <v>11</v>
      </c>
    </row>
    <row r="6" spans="1:7" x14ac:dyDescent="0.25">
      <c r="A6" t="s">
        <v>15</v>
      </c>
      <c r="B6" t="s">
        <v>16</v>
      </c>
      <c r="C6" s="4" t="s">
        <v>10</v>
      </c>
      <c r="E6" s="4" t="s">
        <v>11</v>
      </c>
      <c r="F6" s="4" t="s">
        <v>10</v>
      </c>
      <c r="G6" s="4" t="s">
        <v>11</v>
      </c>
    </row>
    <row r="7" spans="1:7" x14ac:dyDescent="0.25">
      <c r="A7" t="s">
        <v>17</v>
      </c>
      <c r="B7" t="s">
        <v>16</v>
      </c>
      <c r="C7" s="4" t="s">
        <v>10</v>
      </c>
      <c r="E7" s="4" t="s">
        <v>11</v>
      </c>
      <c r="F7" s="4" t="s">
        <v>10</v>
      </c>
      <c r="G7" s="4" t="s">
        <v>11</v>
      </c>
    </row>
    <row r="8" spans="1:7" x14ac:dyDescent="0.25">
      <c r="A8" t="s">
        <v>40</v>
      </c>
      <c r="B8" t="s">
        <v>41</v>
      </c>
      <c r="C8" s="4" t="s">
        <v>10</v>
      </c>
      <c r="E8" s="4" t="s">
        <v>10</v>
      </c>
      <c r="F8" s="4" t="s">
        <v>10</v>
      </c>
      <c r="G8" s="4" t="s">
        <v>10</v>
      </c>
    </row>
  </sheetData>
  <conditionalFormatting sqref="C3">
    <cfRule type="cellIs" dxfId="163" priority="5" operator="equal">
      <formula>"Y"</formula>
    </cfRule>
  </conditionalFormatting>
  <conditionalFormatting sqref="C4">
    <cfRule type="cellIs" dxfId="162" priority="9" operator="equal">
      <formula>"Y"</formula>
    </cfRule>
  </conditionalFormatting>
  <conditionalFormatting sqref="C5">
    <cfRule type="cellIs" dxfId="161" priority="13" operator="equal">
      <formula>"Y"</formula>
    </cfRule>
  </conditionalFormatting>
  <conditionalFormatting sqref="C6">
    <cfRule type="cellIs" dxfId="160" priority="17" operator="equal">
      <formula>"Y"</formula>
    </cfRule>
  </conditionalFormatting>
  <conditionalFormatting sqref="C7">
    <cfRule type="cellIs" dxfId="159" priority="21" operator="equal">
      <formula>"Y"</formula>
    </cfRule>
  </conditionalFormatting>
  <conditionalFormatting sqref="E3">
    <cfRule type="cellIs" dxfId="158" priority="6" operator="equal">
      <formula>"Y"</formula>
    </cfRule>
  </conditionalFormatting>
  <conditionalFormatting sqref="E4">
    <cfRule type="cellIs" dxfId="157" priority="10" operator="equal">
      <formula>"Y"</formula>
    </cfRule>
  </conditionalFormatting>
  <conditionalFormatting sqref="E5">
    <cfRule type="cellIs" dxfId="156" priority="14" operator="equal">
      <formula>"Y"</formula>
    </cfRule>
  </conditionalFormatting>
  <conditionalFormatting sqref="E6">
    <cfRule type="cellIs" dxfId="155" priority="18" operator="equal">
      <formula>"Y"</formula>
    </cfRule>
  </conditionalFormatting>
  <conditionalFormatting sqref="E7">
    <cfRule type="cellIs" dxfId="154" priority="22" operator="equal">
      <formula>"Y"</formula>
    </cfRule>
  </conditionalFormatting>
  <conditionalFormatting sqref="F3">
    <cfRule type="cellIs" dxfId="153" priority="7" operator="equal">
      <formula>"Y"</formula>
    </cfRule>
  </conditionalFormatting>
  <conditionalFormatting sqref="F4">
    <cfRule type="cellIs" dxfId="152" priority="11" operator="equal">
      <formula>"Y"</formula>
    </cfRule>
  </conditionalFormatting>
  <conditionalFormatting sqref="F5">
    <cfRule type="cellIs" dxfId="151" priority="15" operator="equal">
      <formula>"Y"</formula>
    </cfRule>
  </conditionalFormatting>
  <conditionalFormatting sqref="F6">
    <cfRule type="cellIs" dxfId="150" priority="19" operator="equal">
      <formula>"Y"</formula>
    </cfRule>
  </conditionalFormatting>
  <conditionalFormatting sqref="F7">
    <cfRule type="cellIs" dxfId="149" priority="23" operator="equal">
      <formula>"Y"</formula>
    </cfRule>
  </conditionalFormatting>
  <conditionalFormatting sqref="G3">
    <cfRule type="cellIs" dxfId="148" priority="8" operator="equal">
      <formula>"Y"</formula>
    </cfRule>
  </conditionalFormatting>
  <conditionalFormatting sqref="G4">
    <cfRule type="cellIs" dxfId="147" priority="12" operator="equal">
      <formula>"Y"</formula>
    </cfRule>
  </conditionalFormatting>
  <conditionalFormatting sqref="G5">
    <cfRule type="cellIs" dxfId="146" priority="16" operator="equal">
      <formula>"Y"</formula>
    </cfRule>
  </conditionalFormatting>
  <conditionalFormatting sqref="G6">
    <cfRule type="cellIs" dxfId="145" priority="20" operator="equal">
      <formula>"Y"</formula>
    </cfRule>
  </conditionalFormatting>
  <conditionalFormatting sqref="G7">
    <cfRule type="cellIs" dxfId="144" priority="24" operator="equal">
      <formula>"Y"</formula>
    </cfRule>
  </conditionalFormatting>
  <conditionalFormatting sqref="C8">
    <cfRule type="cellIs" dxfId="143" priority="2" operator="equal">
      <formula>"Y"</formula>
    </cfRule>
  </conditionalFormatting>
  <conditionalFormatting sqref="E8:G8">
    <cfRule type="cellIs" dxfId="142" priority="1" operator="equal">
      <formula>"Y"</formula>
    </cfRule>
  </conditionalFormatting>
  <dataValidations count="1">
    <dataValidation type="list" allowBlank="1" showInputMessage="1" showErrorMessage="1" sqref="C3:C7 E3:G7 C8 E8:G8" xr:uid="{00000000-0002-0000-0000-000000000000}">
      <formula1>"Y,N"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topLeftCell="A25" workbookViewId="0">
      <selection activeCell="F37" sqref="F37"/>
    </sheetView>
  </sheetViews>
  <sheetFormatPr defaultRowHeight="15" x14ac:dyDescent="0.25"/>
  <cols>
    <col min="1" max="1" width="22.5703125" customWidth="1"/>
    <col min="2" max="3" width="13.85546875" customWidth="1"/>
    <col min="4" max="4" width="12.7109375" customWidth="1"/>
    <col min="5" max="5" width="3.85546875" customWidth="1"/>
  </cols>
  <sheetData>
    <row r="1" spans="1:10" x14ac:dyDescent="0.25">
      <c r="A1" s="2" t="str">
        <f>'Program targeting'!$A$3</f>
        <v>Risk avoidance</v>
      </c>
      <c r="B1" s="2" t="s">
        <v>18</v>
      </c>
      <c r="C1" s="2" t="s">
        <v>19</v>
      </c>
      <c r="D1" s="2" t="s">
        <v>20</v>
      </c>
      <c r="E1" s="2"/>
      <c r="F1" s="2">
        <v>2014</v>
      </c>
      <c r="G1" s="2">
        <v>2015</v>
      </c>
      <c r="H1" s="2">
        <v>2016</v>
      </c>
      <c r="I1" s="2">
        <v>2017</v>
      </c>
      <c r="J1" s="2">
        <v>2018</v>
      </c>
    </row>
    <row r="2" spans="1:10" x14ac:dyDescent="0.25">
      <c r="A2" s="2" t="s">
        <v>21</v>
      </c>
      <c r="B2" t="s">
        <v>22</v>
      </c>
      <c r="C2" s="5"/>
      <c r="D2" s="6"/>
      <c r="E2" s="4" t="s">
        <v>23</v>
      </c>
      <c r="F2" s="6">
        <v>500000</v>
      </c>
      <c r="G2" s="6"/>
      <c r="H2" s="6"/>
      <c r="I2" s="6"/>
      <c r="J2" s="6"/>
    </row>
    <row r="3" spans="1:10" x14ac:dyDescent="0.25">
      <c r="A3" s="2" t="s">
        <v>24</v>
      </c>
      <c r="B3" t="s">
        <v>25</v>
      </c>
      <c r="C3" s="5"/>
      <c r="D3" s="6"/>
      <c r="E3" s="4" t="s">
        <v>23</v>
      </c>
      <c r="F3" s="6">
        <v>5</v>
      </c>
      <c r="G3" s="6"/>
      <c r="H3" s="6"/>
      <c r="I3" s="6">
        <v>7</v>
      </c>
      <c r="J3" s="6"/>
    </row>
    <row r="4" spans="1:10" x14ac:dyDescent="0.25">
      <c r="A4" s="2" t="s">
        <v>26</v>
      </c>
      <c r="B4" t="s">
        <v>27</v>
      </c>
      <c r="C4" s="5"/>
      <c r="D4" s="5"/>
      <c r="E4" s="4" t="s">
        <v>23</v>
      </c>
      <c r="F4" s="5"/>
      <c r="G4" s="5"/>
      <c r="H4" s="5"/>
      <c r="I4" s="5"/>
      <c r="J4" s="5"/>
    </row>
    <row r="5" spans="1:10" x14ac:dyDescent="0.25">
      <c r="A5" s="2" t="s">
        <v>28</v>
      </c>
      <c r="B5" t="s">
        <v>29</v>
      </c>
      <c r="C5" s="5"/>
      <c r="D5" s="5"/>
      <c r="E5" s="4" t="s">
        <v>23</v>
      </c>
      <c r="F5" s="5"/>
      <c r="G5" s="5"/>
      <c r="H5" s="5"/>
      <c r="I5" s="5"/>
      <c r="J5" s="5"/>
    </row>
    <row r="6" spans="1:10" x14ac:dyDescent="0.25">
      <c r="A6" s="2" t="s">
        <v>30</v>
      </c>
      <c r="B6" t="s">
        <v>27</v>
      </c>
      <c r="C6" s="5"/>
      <c r="D6" s="5"/>
      <c r="E6" s="4" t="s">
        <v>23</v>
      </c>
      <c r="F6" s="5"/>
      <c r="G6" s="5"/>
      <c r="H6" s="5"/>
      <c r="I6" s="5"/>
      <c r="J6" s="5"/>
    </row>
    <row r="8" spans="1:10" x14ac:dyDescent="0.25">
      <c r="A8" s="2" t="str">
        <f>'Program targeting'!$A$4</f>
        <v>Harm reduction 1</v>
      </c>
      <c r="B8" s="2" t="s">
        <v>18</v>
      </c>
      <c r="C8" s="2" t="s">
        <v>19</v>
      </c>
      <c r="D8" s="2" t="s">
        <v>20</v>
      </c>
      <c r="E8" s="2"/>
      <c r="F8" s="2">
        <v>2014</v>
      </c>
      <c r="G8" s="2">
        <v>2015</v>
      </c>
      <c r="H8" s="2">
        <v>2016</v>
      </c>
      <c r="I8" s="2">
        <v>2017</v>
      </c>
      <c r="J8" s="2">
        <v>2018</v>
      </c>
    </row>
    <row r="9" spans="1:10" x14ac:dyDescent="0.25">
      <c r="A9" s="2" t="s">
        <v>21</v>
      </c>
      <c r="B9" t="s">
        <v>22</v>
      </c>
      <c r="C9" s="5"/>
      <c r="D9" s="6"/>
      <c r="E9" s="4" t="s">
        <v>23</v>
      </c>
      <c r="F9" s="6">
        <v>200000</v>
      </c>
      <c r="G9" s="6"/>
      <c r="H9" s="6"/>
      <c r="I9" s="6"/>
      <c r="J9" s="6"/>
    </row>
    <row r="10" spans="1:10" x14ac:dyDescent="0.25">
      <c r="A10" s="2" t="s">
        <v>24</v>
      </c>
      <c r="B10" t="s">
        <v>25</v>
      </c>
      <c r="C10" s="5"/>
      <c r="D10" s="6"/>
      <c r="E10" s="4" t="s">
        <v>23</v>
      </c>
      <c r="F10" s="6">
        <v>20</v>
      </c>
      <c r="G10" s="6"/>
      <c r="H10" s="6"/>
      <c r="I10" s="6"/>
      <c r="J10" s="6"/>
    </row>
    <row r="11" spans="1:10" x14ac:dyDescent="0.25">
      <c r="A11" s="2" t="s">
        <v>26</v>
      </c>
      <c r="B11" t="s">
        <v>27</v>
      </c>
      <c r="C11" s="5"/>
      <c r="D11" s="6"/>
      <c r="E11" s="4" t="s">
        <v>23</v>
      </c>
      <c r="F11" s="6"/>
      <c r="G11" s="6"/>
      <c r="H11" s="6">
        <v>500000</v>
      </c>
      <c r="I11" s="6"/>
      <c r="J11" s="6"/>
    </row>
    <row r="12" spans="1:10" x14ac:dyDescent="0.25">
      <c r="A12" s="2" t="s">
        <v>28</v>
      </c>
      <c r="B12" t="s">
        <v>29</v>
      </c>
      <c r="C12" s="5"/>
      <c r="D12" s="5"/>
      <c r="E12" s="4" t="s">
        <v>23</v>
      </c>
      <c r="F12" s="5"/>
      <c r="G12" s="5"/>
      <c r="H12" s="5"/>
      <c r="I12" s="5"/>
      <c r="J12" s="5"/>
    </row>
    <row r="13" spans="1:10" x14ac:dyDescent="0.25">
      <c r="A13" s="2" t="s">
        <v>30</v>
      </c>
      <c r="B13" t="s">
        <v>27</v>
      </c>
      <c r="C13" s="5"/>
      <c r="D13" s="6"/>
      <c r="E13" s="4" t="s">
        <v>23</v>
      </c>
      <c r="F13" s="6">
        <v>20</v>
      </c>
      <c r="G13" s="6"/>
      <c r="H13" s="6"/>
      <c r="I13" s="6"/>
      <c r="J13" s="6"/>
    </row>
    <row r="15" spans="1:10" x14ac:dyDescent="0.25">
      <c r="A15" s="2" t="str">
        <f>'Program targeting'!$A$5</f>
        <v>Harm reduction 2</v>
      </c>
      <c r="B15" s="2" t="s">
        <v>18</v>
      </c>
      <c r="C15" s="2" t="s">
        <v>19</v>
      </c>
      <c r="D15" s="2" t="s">
        <v>20</v>
      </c>
      <c r="E15" s="2"/>
      <c r="F15" s="2">
        <v>2014</v>
      </c>
      <c r="G15" s="2">
        <v>2015</v>
      </c>
      <c r="H15" s="2">
        <v>2016</v>
      </c>
      <c r="I15" s="2">
        <v>2017</v>
      </c>
      <c r="J15" s="2">
        <v>2018</v>
      </c>
    </row>
    <row r="16" spans="1:10" x14ac:dyDescent="0.25">
      <c r="A16" s="2" t="s">
        <v>21</v>
      </c>
      <c r="B16" t="s">
        <v>22</v>
      </c>
      <c r="C16" s="5"/>
      <c r="D16" s="6"/>
      <c r="E16" s="4" t="s">
        <v>23</v>
      </c>
      <c r="F16" s="6">
        <v>300000</v>
      </c>
      <c r="G16" s="6"/>
      <c r="H16" s="6"/>
      <c r="I16" s="6"/>
      <c r="J16" s="6"/>
    </row>
    <row r="17" spans="1:10" x14ac:dyDescent="0.25">
      <c r="A17" s="2" t="s">
        <v>24</v>
      </c>
      <c r="B17" t="s">
        <v>25</v>
      </c>
      <c r="C17" s="5"/>
      <c r="D17" s="6"/>
      <c r="E17" s="4" t="s">
        <v>23</v>
      </c>
      <c r="F17" s="6">
        <v>25</v>
      </c>
      <c r="G17" s="6"/>
      <c r="H17" s="6"/>
      <c r="I17" s="6"/>
      <c r="J17" s="6"/>
    </row>
    <row r="18" spans="1:10" x14ac:dyDescent="0.25">
      <c r="A18" s="2" t="s">
        <v>26</v>
      </c>
      <c r="B18" t="s">
        <v>27</v>
      </c>
      <c r="C18" s="5"/>
      <c r="D18" s="6">
        <v>500000</v>
      </c>
      <c r="E18" s="4" t="s">
        <v>23</v>
      </c>
      <c r="F18" s="6"/>
      <c r="G18" s="6"/>
      <c r="H18" s="6"/>
      <c r="I18" s="6"/>
      <c r="J18" s="6"/>
    </row>
    <row r="19" spans="1:10" x14ac:dyDescent="0.25">
      <c r="A19" s="2" t="s">
        <v>28</v>
      </c>
      <c r="B19" t="s">
        <v>29</v>
      </c>
      <c r="C19" s="5"/>
      <c r="D19" s="5"/>
      <c r="E19" s="4" t="s">
        <v>23</v>
      </c>
      <c r="F19" s="5"/>
      <c r="G19" s="5"/>
      <c r="H19" s="5"/>
      <c r="I19" s="5"/>
      <c r="J19" s="5"/>
    </row>
    <row r="20" spans="1:10" x14ac:dyDescent="0.25">
      <c r="A20" s="2" t="s">
        <v>30</v>
      </c>
      <c r="B20" t="s">
        <v>27</v>
      </c>
      <c r="C20" s="5"/>
      <c r="D20" s="5"/>
      <c r="E20" s="4" t="s">
        <v>23</v>
      </c>
      <c r="F20" s="5"/>
      <c r="G20" s="5"/>
      <c r="H20" s="5"/>
      <c r="I20" s="5"/>
      <c r="J20" s="5"/>
    </row>
    <row r="22" spans="1:10" x14ac:dyDescent="0.25">
      <c r="A22" s="2" t="str">
        <f>'Program targeting'!$A$6</f>
        <v>Treatment 1</v>
      </c>
      <c r="B22" s="2" t="s">
        <v>18</v>
      </c>
      <c r="C22" s="2" t="s">
        <v>19</v>
      </c>
      <c r="D22" s="2" t="s">
        <v>20</v>
      </c>
      <c r="E22" s="2"/>
      <c r="F22" s="2">
        <v>2014</v>
      </c>
      <c r="G22" s="2">
        <v>2015</v>
      </c>
      <c r="H22" s="2">
        <v>2016</v>
      </c>
      <c r="I22" s="2">
        <v>2017</v>
      </c>
      <c r="J22" s="2">
        <v>2018</v>
      </c>
    </row>
    <row r="23" spans="1:10" x14ac:dyDescent="0.25">
      <c r="A23" s="2" t="s">
        <v>21</v>
      </c>
      <c r="B23" t="s">
        <v>22</v>
      </c>
      <c r="C23" s="5"/>
      <c r="D23" s="6"/>
      <c r="E23" s="4" t="s">
        <v>23</v>
      </c>
      <c r="F23" s="6">
        <v>3500000</v>
      </c>
      <c r="G23" s="6"/>
      <c r="H23" s="6"/>
      <c r="I23" s="6"/>
      <c r="J23" s="6"/>
    </row>
    <row r="24" spans="1:10" x14ac:dyDescent="0.25">
      <c r="A24" s="2" t="s">
        <v>24</v>
      </c>
      <c r="B24" t="s">
        <v>25</v>
      </c>
      <c r="C24" s="5"/>
      <c r="D24" s="6"/>
      <c r="E24" s="4" t="s">
        <v>23</v>
      </c>
      <c r="F24" s="6">
        <v>120</v>
      </c>
      <c r="G24" s="6"/>
      <c r="H24" s="6"/>
      <c r="I24" s="6"/>
      <c r="J24" s="6"/>
    </row>
    <row r="25" spans="1:10" x14ac:dyDescent="0.25">
      <c r="A25" s="2" t="s">
        <v>26</v>
      </c>
      <c r="B25" t="s">
        <v>27</v>
      </c>
      <c r="C25" s="5"/>
      <c r="D25" s="6"/>
      <c r="E25" s="4" t="s">
        <v>23</v>
      </c>
      <c r="F25" s="6">
        <v>10000000</v>
      </c>
      <c r="G25" s="6"/>
      <c r="H25" s="6"/>
      <c r="I25" s="6"/>
      <c r="J25" s="6"/>
    </row>
    <row r="26" spans="1:10" x14ac:dyDescent="0.25">
      <c r="A26" s="2" t="s">
        <v>28</v>
      </c>
      <c r="B26" t="s">
        <v>29</v>
      </c>
      <c r="C26" s="5"/>
      <c r="D26" s="5"/>
      <c r="E26" s="4" t="s">
        <v>23</v>
      </c>
      <c r="F26" s="5"/>
      <c r="G26" s="5"/>
      <c r="H26" s="5"/>
      <c r="I26" s="5"/>
      <c r="J26" s="5"/>
    </row>
    <row r="27" spans="1:10" x14ac:dyDescent="0.25">
      <c r="A27" s="2" t="s">
        <v>30</v>
      </c>
      <c r="B27" t="s">
        <v>27</v>
      </c>
      <c r="C27" s="5"/>
      <c r="D27" s="5"/>
      <c r="E27" s="4" t="s">
        <v>23</v>
      </c>
      <c r="F27" s="5"/>
      <c r="G27" s="5"/>
      <c r="H27" s="5"/>
      <c r="I27" s="5"/>
      <c r="J27" s="5"/>
    </row>
    <row r="29" spans="1:10" x14ac:dyDescent="0.25">
      <c r="A29" s="2" t="str">
        <f>'Program targeting'!$A$7</f>
        <v>Treatment 2</v>
      </c>
      <c r="B29" s="2" t="s">
        <v>18</v>
      </c>
      <c r="C29" s="2" t="s">
        <v>19</v>
      </c>
      <c r="D29" s="2" t="s">
        <v>20</v>
      </c>
      <c r="E29" s="2"/>
      <c r="F29" s="2">
        <v>2014</v>
      </c>
      <c r="G29" s="2">
        <v>2015</v>
      </c>
      <c r="H29" s="2">
        <v>2016</v>
      </c>
      <c r="I29" s="2">
        <v>2017</v>
      </c>
      <c r="J29" s="2">
        <v>2018</v>
      </c>
    </row>
    <row r="30" spans="1:10" x14ac:dyDescent="0.25">
      <c r="A30" s="2" t="s">
        <v>21</v>
      </c>
      <c r="B30" t="s">
        <v>22</v>
      </c>
      <c r="C30" s="5"/>
      <c r="D30" s="6"/>
      <c r="E30" s="4" t="s">
        <v>23</v>
      </c>
      <c r="F30" s="6">
        <v>1500000</v>
      </c>
      <c r="G30" s="6"/>
      <c r="H30" s="6"/>
      <c r="I30" s="6">
        <v>2500000</v>
      </c>
      <c r="J30" s="6"/>
    </row>
    <row r="31" spans="1:10" x14ac:dyDescent="0.25">
      <c r="A31" s="2" t="s">
        <v>24</v>
      </c>
      <c r="B31" t="s">
        <v>25</v>
      </c>
      <c r="C31" s="5"/>
      <c r="D31" s="6"/>
      <c r="E31" s="4" t="s">
        <v>23</v>
      </c>
      <c r="F31" s="6">
        <v>100</v>
      </c>
      <c r="G31" s="6"/>
      <c r="H31" s="6"/>
      <c r="I31" s="6">
        <v>80</v>
      </c>
      <c r="J31" s="6"/>
    </row>
    <row r="32" spans="1:10" x14ac:dyDescent="0.25">
      <c r="A32" s="2" t="s">
        <v>26</v>
      </c>
      <c r="B32" t="s">
        <v>27</v>
      </c>
      <c r="C32" s="5"/>
      <c r="D32" s="6"/>
      <c r="E32" s="4" t="s">
        <v>23</v>
      </c>
      <c r="F32" s="6">
        <v>5000000</v>
      </c>
      <c r="G32" s="6"/>
      <c r="H32" s="6"/>
      <c r="I32" s="6">
        <v>8000000</v>
      </c>
      <c r="J32" s="6"/>
    </row>
    <row r="33" spans="1:10" x14ac:dyDescent="0.25">
      <c r="A33" s="2" t="s">
        <v>28</v>
      </c>
      <c r="B33" t="s">
        <v>29</v>
      </c>
      <c r="C33" s="5"/>
      <c r="D33" s="5"/>
      <c r="E33" s="4" t="s">
        <v>23</v>
      </c>
      <c r="F33" s="5"/>
      <c r="G33" s="5"/>
      <c r="H33" s="5"/>
      <c r="I33" s="5"/>
      <c r="J33" s="5"/>
    </row>
    <row r="34" spans="1:10" x14ac:dyDescent="0.25">
      <c r="A34" s="2" t="s">
        <v>30</v>
      </c>
      <c r="B34" t="s">
        <v>27</v>
      </c>
      <c r="C34" s="5"/>
      <c r="D34" s="5"/>
      <c r="E34" s="4" t="s">
        <v>23</v>
      </c>
      <c r="F34" s="5"/>
      <c r="G34" s="5"/>
      <c r="H34" s="5"/>
      <c r="I34" s="5"/>
      <c r="J34" s="5"/>
    </row>
    <row r="36" spans="1:10" x14ac:dyDescent="0.25">
      <c r="A36" s="2" t="s">
        <v>40</v>
      </c>
      <c r="B36" s="2" t="s">
        <v>18</v>
      </c>
      <c r="C36" s="2" t="s">
        <v>19</v>
      </c>
      <c r="D36" s="2" t="s">
        <v>20</v>
      </c>
      <c r="E36" s="2"/>
      <c r="F36" s="2">
        <v>2020</v>
      </c>
    </row>
    <row r="37" spans="1:10" x14ac:dyDescent="0.25">
      <c r="A37" s="2" t="s">
        <v>21</v>
      </c>
      <c r="B37" t="s">
        <v>22</v>
      </c>
      <c r="C37" s="5"/>
      <c r="D37" s="6"/>
      <c r="E37" s="4" t="s">
        <v>23</v>
      </c>
      <c r="F37" s="6">
        <v>200000</v>
      </c>
    </row>
    <row r="38" spans="1:10" x14ac:dyDescent="0.25">
      <c r="A38" s="2" t="s">
        <v>24</v>
      </c>
      <c r="B38" t="s">
        <v>42</v>
      </c>
      <c r="C38" s="5"/>
      <c r="D38" s="6"/>
      <c r="E38" s="4" t="s">
        <v>23</v>
      </c>
      <c r="F38" s="6">
        <v>0</v>
      </c>
    </row>
    <row r="39" spans="1:10" x14ac:dyDescent="0.25">
      <c r="A39" s="2" t="s">
        <v>26</v>
      </c>
      <c r="B39" t="s">
        <v>43</v>
      </c>
      <c r="C39" s="5"/>
      <c r="D39" s="6"/>
      <c r="E39" s="4" t="s">
        <v>23</v>
      </c>
      <c r="F39" s="6"/>
    </row>
    <row r="40" spans="1:10" x14ac:dyDescent="0.25">
      <c r="A40" s="2" t="s">
        <v>28</v>
      </c>
      <c r="B40" t="s">
        <v>29</v>
      </c>
      <c r="C40" s="5"/>
      <c r="D40" s="5"/>
      <c r="E40" s="4" t="s">
        <v>23</v>
      </c>
      <c r="F40" s="5"/>
    </row>
    <row r="41" spans="1:10" x14ac:dyDescent="0.25">
      <c r="A41" s="2" t="s">
        <v>30</v>
      </c>
      <c r="B41" t="s">
        <v>43</v>
      </c>
      <c r="C41" s="5"/>
      <c r="D41" s="5"/>
      <c r="E41" s="4" t="s">
        <v>23</v>
      </c>
      <c r="F41" s="5"/>
    </row>
  </sheetData>
  <conditionalFormatting sqref="C10">
    <cfRule type="expression" dxfId="141" priority="23">
      <formula>COUNTIF(F10:J10,"&lt;&gt;" &amp; "")&gt;0</formula>
    </cfRule>
    <cfRule type="expression" dxfId="140" priority="24">
      <formula>AND(COUNTIF(F10:J10,"&lt;&gt;" &amp; "")&gt;0,NOT(ISBLANK(C10)))</formula>
    </cfRule>
  </conditionalFormatting>
  <conditionalFormatting sqref="C11">
    <cfRule type="expression" dxfId="139" priority="25">
      <formula>COUNTIF(F11:J11,"&lt;&gt;" &amp; "")&gt;0</formula>
    </cfRule>
    <cfRule type="expression" dxfId="138" priority="26">
      <formula>AND(COUNTIF(F11:J11,"&lt;&gt;" &amp; "")&gt;0,NOT(ISBLANK(C11)))</formula>
    </cfRule>
  </conditionalFormatting>
  <conditionalFormatting sqref="C12">
    <cfRule type="expression" dxfId="137" priority="27">
      <formula>COUNTIF(F12:J12,"&lt;&gt;" &amp; "")&gt;0</formula>
    </cfRule>
    <cfRule type="expression" dxfId="136" priority="28">
      <formula>AND(COUNTIF(F12:J12,"&lt;&gt;" &amp; "")&gt;0,NOT(ISBLANK(C12)))</formula>
    </cfRule>
  </conditionalFormatting>
  <conditionalFormatting sqref="C13">
    <cfRule type="expression" dxfId="135" priority="29">
      <formula>COUNTIF(F13:J13,"&lt;&gt;" &amp; "")&gt;0</formula>
    </cfRule>
    <cfRule type="expression" dxfId="134" priority="30">
      <formula>AND(COUNTIF(F13:J13,"&lt;&gt;" &amp; "")&gt;0,NOT(ISBLANK(C13)))</formula>
    </cfRule>
  </conditionalFormatting>
  <conditionalFormatting sqref="C16">
    <cfRule type="expression" dxfId="133" priority="31">
      <formula>COUNTIF(F16:J16,"&lt;&gt;" &amp; "")&gt;0</formula>
    </cfRule>
    <cfRule type="expression" dxfId="132" priority="32">
      <formula>AND(COUNTIF(F16:J16,"&lt;&gt;" &amp; "")&gt;0,NOT(ISBLANK(C16)))</formula>
    </cfRule>
  </conditionalFormatting>
  <conditionalFormatting sqref="C17">
    <cfRule type="expression" dxfId="131" priority="33">
      <formula>COUNTIF(F17:J17,"&lt;&gt;" &amp; "")&gt;0</formula>
    </cfRule>
    <cfRule type="expression" dxfId="130" priority="34">
      <formula>AND(COUNTIF(F17:J17,"&lt;&gt;" &amp; "")&gt;0,NOT(ISBLANK(C17)))</formula>
    </cfRule>
  </conditionalFormatting>
  <conditionalFormatting sqref="C18">
    <cfRule type="expression" dxfId="129" priority="35">
      <formula>COUNTIF(F18:J18,"&lt;&gt;" &amp; "")&gt;0</formula>
    </cfRule>
    <cfRule type="expression" dxfId="128" priority="36">
      <formula>AND(COUNTIF(F18:J18,"&lt;&gt;" &amp; "")&gt;0,NOT(ISBLANK(C18)))</formula>
    </cfRule>
  </conditionalFormatting>
  <conditionalFormatting sqref="C19">
    <cfRule type="expression" dxfId="127" priority="37">
      <formula>COUNTIF(F19:J19,"&lt;&gt;" &amp; "")&gt;0</formula>
    </cfRule>
    <cfRule type="expression" dxfId="126" priority="38">
      <formula>AND(COUNTIF(F19:J19,"&lt;&gt;" &amp; "")&gt;0,NOT(ISBLANK(C19)))</formula>
    </cfRule>
  </conditionalFormatting>
  <conditionalFormatting sqref="C2">
    <cfRule type="expression" dxfId="125" priority="11">
      <formula>COUNTIF(F2:J2,"&lt;&gt;" &amp; "")&gt;0</formula>
    </cfRule>
    <cfRule type="expression" dxfId="124" priority="12">
      <formula>AND(COUNTIF(F2:J2,"&lt;&gt;" &amp; "")&gt;0,NOT(ISBLANK(C2)))</formula>
    </cfRule>
  </conditionalFormatting>
  <conditionalFormatting sqref="C20">
    <cfRule type="expression" dxfId="123" priority="39">
      <formula>COUNTIF(F20:J20,"&lt;&gt;" &amp; "")&gt;0</formula>
    </cfRule>
    <cfRule type="expression" dxfId="122" priority="40">
      <formula>AND(COUNTIF(F20:J20,"&lt;&gt;" &amp; "")&gt;0,NOT(ISBLANK(C20)))</formula>
    </cfRule>
  </conditionalFormatting>
  <conditionalFormatting sqref="C23">
    <cfRule type="expression" dxfId="121" priority="41">
      <formula>COUNTIF(F23:J23,"&lt;&gt;" &amp; "")&gt;0</formula>
    </cfRule>
    <cfRule type="expression" dxfId="120" priority="42">
      <formula>AND(COUNTIF(F23:J23,"&lt;&gt;" &amp; "")&gt;0,NOT(ISBLANK(C23)))</formula>
    </cfRule>
  </conditionalFormatting>
  <conditionalFormatting sqref="C24">
    <cfRule type="expression" dxfId="119" priority="43">
      <formula>COUNTIF(F24:J24,"&lt;&gt;" &amp; "")&gt;0</formula>
    </cfRule>
    <cfRule type="expression" dxfId="118" priority="44">
      <formula>AND(COUNTIF(F24:J24,"&lt;&gt;" &amp; "")&gt;0,NOT(ISBLANK(C24)))</formula>
    </cfRule>
  </conditionalFormatting>
  <conditionalFormatting sqref="C25">
    <cfRule type="expression" dxfId="117" priority="45">
      <formula>COUNTIF(F25:J25,"&lt;&gt;" &amp; "")&gt;0</formula>
    </cfRule>
    <cfRule type="expression" dxfId="116" priority="46">
      <formula>AND(COUNTIF(F25:J25,"&lt;&gt;" &amp; "")&gt;0,NOT(ISBLANK(C25)))</formula>
    </cfRule>
  </conditionalFormatting>
  <conditionalFormatting sqref="C26">
    <cfRule type="expression" dxfId="115" priority="47">
      <formula>COUNTIF(F26:J26,"&lt;&gt;" &amp; "")&gt;0</formula>
    </cfRule>
    <cfRule type="expression" dxfId="114" priority="48">
      <formula>AND(COUNTIF(F26:J26,"&lt;&gt;" &amp; "")&gt;0,NOT(ISBLANK(C26)))</formula>
    </cfRule>
  </conditionalFormatting>
  <conditionalFormatting sqref="C27">
    <cfRule type="expression" dxfId="113" priority="49">
      <formula>COUNTIF(F27:J27,"&lt;&gt;" &amp; "")&gt;0</formula>
    </cfRule>
    <cfRule type="expression" dxfId="112" priority="50">
      <formula>AND(COUNTIF(F27:J27,"&lt;&gt;" &amp; "")&gt;0,NOT(ISBLANK(C27)))</formula>
    </cfRule>
  </conditionalFormatting>
  <conditionalFormatting sqref="C3">
    <cfRule type="expression" dxfId="111" priority="13">
      <formula>COUNTIF(F3:J3,"&lt;&gt;" &amp; "")&gt;0</formula>
    </cfRule>
    <cfRule type="expression" dxfId="110" priority="14">
      <formula>AND(COUNTIF(F3:J3,"&lt;&gt;" &amp; "")&gt;0,NOT(ISBLANK(C3)))</formula>
    </cfRule>
  </conditionalFormatting>
  <conditionalFormatting sqref="C30">
    <cfRule type="expression" dxfId="109" priority="51">
      <formula>COUNTIF(F30:J30,"&lt;&gt;" &amp; "")&gt;0</formula>
    </cfRule>
    <cfRule type="expression" dxfId="108" priority="52">
      <formula>AND(COUNTIF(F30:J30,"&lt;&gt;" &amp; "")&gt;0,NOT(ISBLANK(C30)))</formula>
    </cfRule>
  </conditionalFormatting>
  <conditionalFormatting sqref="C31">
    <cfRule type="expression" dxfId="107" priority="53">
      <formula>COUNTIF(F31:J31,"&lt;&gt;" &amp; "")&gt;0</formula>
    </cfRule>
    <cfRule type="expression" dxfId="106" priority="54">
      <formula>AND(COUNTIF(F31:J31,"&lt;&gt;" &amp; "")&gt;0,NOT(ISBLANK(C31)))</formula>
    </cfRule>
  </conditionalFormatting>
  <conditionalFormatting sqref="C32">
    <cfRule type="expression" dxfId="105" priority="55">
      <formula>COUNTIF(F32:J32,"&lt;&gt;" &amp; "")&gt;0</formula>
    </cfRule>
    <cfRule type="expression" dxfId="104" priority="56">
      <formula>AND(COUNTIF(F32:J32,"&lt;&gt;" &amp; "")&gt;0,NOT(ISBLANK(C32)))</formula>
    </cfRule>
  </conditionalFormatting>
  <conditionalFormatting sqref="C33">
    <cfRule type="expression" dxfId="103" priority="57">
      <formula>COUNTIF(F33:J33,"&lt;&gt;" &amp; "")&gt;0</formula>
    </cfRule>
    <cfRule type="expression" dxfId="102" priority="58">
      <formula>AND(COUNTIF(F33:J33,"&lt;&gt;" &amp; "")&gt;0,NOT(ISBLANK(C33)))</formula>
    </cfRule>
  </conditionalFormatting>
  <conditionalFormatting sqref="C34">
    <cfRule type="expression" dxfId="101" priority="59">
      <formula>COUNTIF(F34:J34,"&lt;&gt;" &amp; "")&gt;0</formula>
    </cfRule>
    <cfRule type="expression" dxfId="100" priority="60">
      <formula>AND(COUNTIF(F34:J34,"&lt;&gt;" &amp; "")&gt;0,NOT(ISBLANK(C34)))</formula>
    </cfRule>
  </conditionalFormatting>
  <conditionalFormatting sqref="C4">
    <cfRule type="expression" dxfId="99" priority="15">
      <formula>COUNTIF(F4:J4,"&lt;&gt;" &amp; "")&gt;0</formula>
    </cfRule>
    <cfRule type="expression" dxfId="98" priority="16">
      <formula>AND(COUNTIF(F4:J4,"&lt;&gt;" &amp; "")&gt;0,NOT(ISBLANK(C4)))</formula>
    </cfRule>
  </conditionalFormatting>
  <conditionalFormatting sqref="C5">
    <cfRule type="expression" dxfId="97" priority="17">
      <formula>COUNTIF(F5:J5,"&lt;&gt;" &amp; "")&gt;0</formula>
    </cfRule>
    <cfRule type="expression" dxfId="96" priority="18">
      <formula>AND(COUNTIF(F5:J5,"&lt;&gt;" &amp; "")&gt;0,NOT(ISBLANK(C5)))</formula>
    </cfRule>
  </conditionalFormatting>
  <conditionalFormatting sqref="C6">
    <cfRule type="expression" dxfId="95" priority="19">
      <formula>COUNTIF(F6:J6,"&lt;&gt;" &amp; "")&gt;0</formula>
    </cfRule>
    <cfRule type="expression" dxfId="94" priority="20">
      <formula>AND(COUNTIF(F6:J6,"&lt;&gt;" &amp; "")&gt;0,NOT(ISBLANK(C6)))</formula>
    </cfRule>
  </conditionalFormatting>
  <conditionalFormatting sqref="C9">
    <cfRule type="expression" dxfId="93" priority="21">
      <formula>COUNTIF(F9:J9,"&lt;&gt;" &amp; "")&gt;0</formula>
    </cfRule>
    <cfRule type="expression" dxfId="92" priority="22">
      <formula>AND(COUNTIF(F9:J9,"&lt;&gt;" &amp; "")&gt;0,NOT(ISBLANK(C9)))</formula>
    </cfRule>
  </conditionalFormatting>
  <conditionalFormatting sqref="C37">
    <cfRule type="expression" dxfId="91" priority="1">
      <formula>COUNTIF(F37:J37,"&lt;&gt;" &amp; "")&gt;0</formula>
    </cfRule>
    <cfRule type="expression" dxfId="90" priority="2">
      <formula>AND(COUNTIF(F37:J37,"&lt;&gt;" &amp; "")&gt;0,NOT(ISBLANK(C37)))</formula>
    </cfRule>
  </conditionalFormatting>
  <conditionalFormatting sqref="C38">
    <cfRule type="expression" dxfId="89" priority="3">
      <formula>COUNTIF(F38:J38,"&lt;&gt;" &amp; "")&gt;0</formula>
    </cfRule>
    <cfRule type="expression" dxfId="88" priority="4">
      <formula>AND(COUNTIF(F38:J38,"&lt;&gt;" &amp; "")&gt;0,NOT(ISBLANK(C38)))</formula>
    </cfRule>
  </conditionalFormatting>
  <conditionalFormatting sqref="C39">
    <cfRule type="expression" dxfId="87" priority="5">
      <formula>COUNTIF(F39:J39,"&lt;&gt;" &amp; "")&gt;0</formula>
    </cfRule>
    <cfRule type="expression" dxfId="86" priority="6">
      <formula>AND(COUNTIF(F39:J39,"&lt;&gt;" &amp; "")&gt;0,NOT(ISBLANK(C39)))</formula>
    </cfRule>
  </conditionalFormatting>
  <conditionalFormatting sqref="C40">
    <cfRule type="expression" dxfId="85" priority="7">
      <formula>COUNTIF(F40:J40,"&lt;&gt;" &amp; "")&gt;0</formula>
    </cfRule>
    <cfRule type="expression" dxfId="84" priority="8">
      <formula>AND(COUNTIF(F40:J40,"&lt;&gt;" &amp; "")&gt;0,NOT(ISBLANK(C40)))</formula>
    </cfRule>
  </conditionalFormatting>
  <conditionalFormatting sqref="C41">
    <cfRule type="expression" dxfId="83" priority="9">
      <formula>COUNTIF(F41:J41,"&lt;&gt;" &amp; "")&gt;0</formula>
    </cfRule>
    <cfRule type="expression" dxfId="82" priority="10">
      <formula>AND(COUNTIF(F41:J41,"&lt;&gt;" &amp; "")&gt;0,NOT(ISBLANK(C41)))</formula>
    </cfRule>
  </conditionalFormatting>
  <dataValidations count="1">
    <dataValidation type="list" allowBlank="1" showInputMessage="1" showErrorMessage="1" sqref="B3 B31 B24 B17 B10 B38" xr:uid="{00000000-0002-0000-0100-000000000000}">
      <formula1>"$/person (one-off),$/person/year"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tabSelected="1" workbookViewId="0">
      <selection activeCell="A18" sqref="A18"/>
    </sheetView>
  </sheetViews>
  <sheetFormatPr defaultRowHeight="15" x14ac:dyDescent="0.25"/>
  <cols>
    <col min="1" max="1" width="43.5703125" customWidth="1"/>
    <col min="2" max="5" width="14.85546875" customWidth="1"/>
    <col min="7" max="7" width="17.140625" customWidth="1"/>
    <col min="8" max="9" width="19.28515625" customWidth="1"/>
    <col min="10" max="11" width="13.85546875" customWidth="1"/>
    <col min="12" max="12" width="14.5703125" customWidth="1"/>
  </cols>
  <sheetData>
    <row r="1" spans="1:12" ht="30" x14ac:dyDescent="0.25">
      <c r="A1" s="1" t="s">
        <v>31</v>
      </c>
      <c r="B1" s="3" t="s">
        <v>32</v>
      </c>
      <c r="C1" s="3" t="s">
        <v>33</v>
      </c>
      <c r="D1" s="3" t="s">
        <v>34</v>
      </c>
      <c r="E1" s="3" t="s">
        <v>19</v>
      </c>
      <c r="G1" s="2" t="str">
        <f>'Program targeting'!$A$3</f>
        <v>Risk avoidance</v>
      </c>
      <c r="H1" s="2" t="str">
        <f>'Program targeting'!$A$4</f>
        <v>Harm reduction 1</v>
      </c>
      <c r="I1" s="2" t="str">
        <f>'Program targeting'!$A$5</f>
        <v>Harm reduction 2</v>
      </c>
      <c r="J1" s="2" t="str">
        <f>'Program targeting'!$A$6</f>
        <v>Treatment 1</v>
      </c>
      <c r="K1" s="2" t="str">
        <f>'Program targeting'!$A$7</f>
        <v>Treatment 2</v>
      </c>
      <c r="L1" s="2" t="s">
        <v>40</v>
      </c>
    </row>
    <row r="2" spans="1:12" x14ac:dyDescent="0.25">
      <c r="A2" t="str">
        <f>'Program targeting'!$C$2</f>
        <v>Adults</v>
      </c>
      <c r="B2" s="6">
        <v>0.01</v>
      </c>
      <c r="C2" s="6" t="s">
        <v>35</v>
      </c>
      <c r="D2" s="5"/>
      <c r="E2" s="5"/>
      <c r="G2" s="5"/>
      <c r="H2" s="6">
        <v>4.0000000000000001E-3</v>
      </c>
      <c r="I2" s="6">
        <v>3.0000000000000001E-3</v>
      </c>
      <c r="J2" s="5"/>
      <c r="K2" s="5"/>
      <c r="L2" s="5"/>
    </row>
    <row r="4" spans="1:12" ht="30" x14ac:dyDescent="0.25">
      <c r="A4" s="1" t="s">
        <v>36</v>
      </c>
      <c r="B4" s="3" t="s">
        <v>32</v>
      </c>
      <c r="C4" s="3" t="s">
        <v>33</v>
      </c>
      <c r="D4" s="3" t="s">
        <v>34</v>
      </c>
      <c r="E4" s="3" t="s">
        <v>19</v>
      </c>
      <c r="G4" s="2" t="str">
        <f>'Program targeting'!$A$3</f>
        <v>Risk avoidance</v>
      </c>
      <c r="H4" s="2" t="str">
        <f>'Program targeting'!$A$4</f>
        <v>Harm reduction 1</v>
      </c>
      <c r="I4" s="2" t="str">
        <f>'Program targeting'!$A$5</f>
        <v>Harm reduction 2</v>
      </c>
      <c r="J4" s="2" t="str">
        <f>'Program targeting'!$A$6</f>
        <v>Treatment 1</v>
      </c>
      <c r="K4" s="2" t="str">
        <f>'Program targeting'!$A$7</f>
        <v>Treatment 2</v>
      </c>
      <c r="L4" s="2" t="s">
        <v>40</v>
      </c>
    </row>
    <row r="5" spans="1:12" x14ac:dyDescent="0.25">
      <c r="A5" t="str">
        <f>'Program targeting'!$C$2</f>
        <v>Adults</v>
      </c>
      <c r="B5" s="6">
        <v>110</v>
      </c>
      <c r="C5" s="6" t="s">
        <v>35</v>
      </c>
      <c r="D5" s="5"/>
      <c r="E5" s="5"/>
      <c r="G5" s="6">
        <v>15</v>
      </c>
      <c r="H5" s="5"/>
      <c r="I5" s="6">
        <v>20</v>
      </c>
      <c r="J5" s="5"/>
      <c r="K5" s="5"/>
      <c r="L5" s="5"/>
    </row>
    <row r="7" spans="1:12" ht="30" x14ac:dyDescent="0.25">
      <c r="A7" s="1" t="s">
        <v>37</v>
      </c>
      <c r="B7" s="3" t="s">
        <v>32</v>
      </c>
      <c r="C7" s="3" t="s">
        <v>33</v>
      </c>
      <c r="D7" s="3" t="s">
        <v>34</v>
      </c>
      <c r="E7" s="3" t="s">
        <v>19</v>
      </c>
      <c r="G7" s="2" t="str">
        <f>'Program targeting'!$A$3</f>
        <v>Risk avoidance</v>
      </c>
      <c r="H7" s="2" t="str">
        <f>'Program targeting'!$A$4</f>
        <v>Harm reduction 1</v>
      </c>
      <c r="I7" s="2" t="str">
        <f>'Program targeting'!$A$5</f>
        <v>Harm reduction 2</v>
      </c>
      <c r="J7" s="2" t="str">
        <f>'Program targeting'!$A$6</f>
        <v>Treatment 1</v>
      </c>
      <c r="K7" s="2" t="str">
        <f>'Program targeting'!$A$7</f>
        <v>Treatment 2</v>
      </c>
      <c r="L7" s="2" t="s">
        <v>40</v>
      </c>
    </row>
    <row r="8" spans="1:12" x14ac:dyDescent="0.25">
      <c r="A8" t="str">
        <f>'Program targeting'!$C$2</f>
        <v>Adults</v>
      </c>
      <c r="B8" s="6">
        <v>8</v>
      </c>
      <c r="C8" s="6" t="s">
        <v>35</v>
      </c>
      <c r="D8" s="5"/>
      <c r="E8" s="5"/>
      <c r="G8" s="5"/>
      <c r="H8" s="5"/>
      <c r="I8" s="5"/>
      <c r="J8" s="6">
        <v>4</v>
      </c>
      <c r="K8" s="6">
        <v>4</v>
      </c>
      <c r="L8" s="5"/>
    </row>
    <row r="10" spans="1:12" ht="30" x14ac:dyDescent="0.25">
      <c r="A10" s="1" t="s">
        <v>38</v>
      </c>
      <c r="B10" s="3" t="s">
        <v>32</v>
      </c>
      <c r="C10" s="3" t="s">
        <v>33</v>
      </c>
      <c r="D10" s="3" t="s">
        <v>34</v>
      </c>
      <c r="E10" s="3" t="s">
        <v>19</v>
      </c>
      <c r="G10" s="2" t="str">
        <f>'Program targeting'!$A$3</f>
        <v>Risk avoidance</v>
      </c>
      <c r="H10" s="2" t="str">
        <f>'Program targeting'!$A$4</f>
        <v>Harm reduction 1</v>
      </c>
      <c r="I10" s="2" t="str">
        <f>'Program targeting'!$A$5</f>
        <v>Harm reduction 2</v>
      </c>
      <c r="J10" s="2" t="str">
        <f>'Program targeting'!$A$6</f>
        <v>Treatment 1</v>
      </c>
      <c r="K10" s="2" t="str">
        <f>'Program targeting'!$A$7</f>
        <v>Treatment 2</v>
      </c>
      <c r="L10" s="2" t="s">
        <v>40</v>
      </c>
    </row>
    <row r="11" spans="1:12" x14ac:dyDescent="0.25">
      <c r="A11" t="str">
        <f>'Program targeting'!$C$2</f>
        <v>Adults</v>
      </c>
      <c r="B11" s="6">
        <v>0.02</v>
      </c>
      <c r="C11" s="6" t="s">
        <v>35</v>
      </c>
      <c r="D11" s="5"/>
      <c r="E11" s="5"/>
      <c r="G11" s="5"/>
      <c r="H11" s="5"/>
      <c r="I11" s="5"/>
      <c r="J11" s="6">
        <v>1.4999999999999999E-2</v>
      </c>
      <c r="K11" s="6">
        <v>1.0999999999999999E-2</v>
      </c>
      <c r="L11" s="5"/>
    </row>
    <row r="13" spans="1:12" ht="30" x14ac:dyDescent="0.25">
      <c r="A13" s="1" t="s">
        <v>39</v>
      </c>
      <c r="B13" s="3" t="s">
        <v>32</v>
      </c>
      <c r="C13" s="3" t="s">
        <v>33</v>
      </c>
      <c r="D13" s="3" t="s">
        <v>34</v>
      </c>
      <c r="E13" s="3" t="s">
        <v>19</v>
      </c>
      <c r="G13" s="2" t="str">
        <f>'Program targeting'!$A$3</f>
        <v>Risk avoidance</v>
      </c>
      <c r="H13" s="2" t="str">
        <f>'Program targeting'!$A$4</f>
        <v>Harm reduction 1</v>
      </c>
      <c r="I13" s="2" t="str">
        <f>'Program targeting'!$A$5</f>
        <v>Harm reduction 2</v>
      </c>
      <c r="J13" s="2" t="str">
        <f>'Program targeting'!$A$6</f>
        <v>Treatment 1</v>
      </c>
      <c r="K13" s="2" t="str">
        <f>'Program targeting'!$A$7</f>
        <v>Treatment 2</v>
      </c>
      <c r="L13" s="2" t="s">
        <v>40</v>
      </c>
    </row>
    <row r="14" spans="1:12" x14ac:dyDescent="0.25">
      <c r="A14" t="str">
        <f>'Program targeting'!$C$2</f>
        <v>Adults</v>
      </c>
      <c r="B14" s="5"/>
      <c r="C14" s="5" t="s">
        <v>35</v>
      </c>
      <c r="D14" s="5"/>
      <c r="E14" s="5"/>
      <c r="G14" s="5"/>
      <c r="H14" s="5"/>
      <c r="I14" s="5"/>
      <c r="J14" s="5"/>
      <c r="K14" s="5"/>
      <c r="L14" s="5"/>
    </row>
    <row r="16" spans="1:12" ht="30" x14ac:dyDescent="0.25">
      <c r="A16" s="1" t="s">
        <v>44</v>
      </c>
      <c r="B16" s="3" t="s">
        <v>32</v>
      </c>
      <c r="C16" s="3" t="s">
        <v>33</v>
      </c>
      <c r="D16" s="3" t="s">
        <v>34</v>
      </c>
      <c r="E16" s="3" t="s">
        <v>19</v>
      </c>
      <c r="G16" s="2" t="str">
        <f>'Program targeting'!$A$3</f>
        <v>Risk avoidance</v>
      </c>
      <c r="H16" s="2" t="str">
        <f>'Program targeting'!$A$4</f>
        <v>Harm reduction 1</v>
      </c>
      <c r="I16" s="2" t="str">
        <f>'Program targeting'!$A$5</f>
        <v>Harm reduction 2</v>
      </c>
      <c r="J16" s="2" t="str">
        <f>'Program targeting'!$A$6</f>
        <v>Treatment 1</v>
      </c>
      <c r="K16" s="2" t="str">
        <f>'Program targeting'!$A$7</f>
        <v>Treatment 2</v>
      </c>
      <c r="L16" s="2" t="s">
        <v>40</v>
      </c>
    </row>
    <row r="17" spans="1:12" x14ac:dyDescent="0.25">
      <c r="A17" t="s">
        <v>4</v>
      </c>
      <c r="B17" s="5">
        <v>0</v>
      </c>
      <c r="C17" s="5" t="s">
        <v>35</v>
      </c>
      <c r="D17" s="5"/>
      <c r="E17" s="5"/>
      <c r="G17" s="5"/>
      <c r="H17" s="5"/>
      <c r="I17" s="5"/>
      <c r="J17" s="5"/>
      <c r="K17" s="5"/>
      <c r="L17" s="5">
        <v>1</v>
      </c>
    </row>
  </sheetData>
  <conditionalFormatting sqref="D11">
    <cfRule type="expression" dxfId="81" priority="69">
      <formula>COUNTIF(F11:K11,"&lt;&gt;" &amp; "")&lt;2</formula>
    </cfRule>
    <cfRule type="expression" dxfId="80" priority="70">
      <formula>AND(COUNTIF(F11:K11,"&lt;&gt;" &amp; "")&lt;2,NOT(ISBLANK(D11)))</formula>
    </cfRule>
  </conditionalFormatting>
  <conditionalFormatting sqref="D14">
    <cfRule type="expression" dxfId="79" priority="81">
      <formula>COUNTIF(F14:K14,"&lt;&gt;" &amp; "")&lt;2</formula>
    </cfRule>
    <cfRule type="expression" dxfId="78" priority="82">
      <formula>AND(COUNTIF(F14:K14,"&lt;&gt;" &amp; "")&lt;2,NOT(ISBLANK(D14)))</formula>
    </cfRule>
  </conditionalFormatting>
  <conditionalFormatting sqref="D2">
    <cfRule type="expression" dxfId="77" priority="33">
      <formula>COUNTIF(F2:K2,"&lt;&gt;" &amp; "")&lt;2</formula>
    </cfRule>
    <cfRule type="expression" dxfId="76" priority="34">
      <formula>AND(COUNTIF(F2:K2,"&lt;&gt;" &amp; "")&lt;2,NOT(ISBLANK(D2)))</formula>
    </cfRule>
  </conditionalFormatting>
  <conditionalFormatting sqref="D5">
    <cfRule type="expression" dxfId="75" priority="45">
      <formula>COUNTIF(F5:K5,"&lt;&gt;" &amp; "")&lt;2</formula>
    </cfRule>
    <cfRule type="expression" dxfId="74" priority="46">
      <formula>AND(COUNTIF(F5:K5,"&lt;&gt;" &amp; "")&lt;2,NOT(ISBLANK(D5)))</formula>
    </cfRule>
  </conditionalFormatting>
  <conditionalFormatting sqref="D8">
    <cfRule type="expression" dxfId="73" priority="57">
      <formula>COUNTIF(F8:K8,"&lt;&gt;" &amp; "")&lt;2</formula>
    </cfRule>
    <cfRule type="expression" dxfId="72" priority="58">
      <formula>AND(COUNTIF(F8:K8,"&lt;&gt;" &amp; "")&lt;2,NOT(ISBLANK(D8)))</formula>
    </cfRule>
  </conditionalFormatting>
  <conditionalFormatting sqref="D17">
    <cfRule type="expression" dxfId="71" priority="21">
      <formula>COUNTIF(F17:K17,"&lt;&gt;" &amp; "")&lt;2</formula>
    </cfRule>
    <cfRule type="expression" dxfId="70" priority="22">
      <formula>AND(COUNTIF(F17:K17,"&lt;&gt;" &amp; "")&lt;2,NOT(ISBLANK(D17)))</formula>
    </cfRule>
  </conditionalFormatting>
  <dataValidations count="1">
    <dataValidation type="list" allowBlank="1" showInputMessage="1" showErrorMessage="1" sqref="C2 C14 C11 C8 C5 C17" xr:uid="{00000000-0002-0000-0200-000000000000}">
      <formula1>"Random,Additive,Nested"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9" id="{00000000-000E-0000-0200-000025000000}">
            <xm:f>AND('Program targeting'!$C$3&lt;&gt;"Y",NOT(ISBLANK(G11)))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0" id="{00000000-000E-0000-0200-00002600000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G11</xm:sqref>
        </x14:conditionalFormatting>
        <x14:conditionalFormatting xmlns:xm="http://schemas.microsoft.com/office/excel/2006/main">
          <x14:cfRule type="expression" priority="71" id="{00000000-000E-0000-0200-000031000000}">
            <xm:f>AND('Program targeting'!$C$3&lt;&gt;"Y",NOT(ISBLANK(G14)))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72" id="{00000000-000E-0000-0200-00003200000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G14</xm:sqref>
        </x14:conditionalFormatting>
        <x14:conditionalFormatting xmlns:xm="http://schemas.microsoft.com/office/excel/2006/main">
          <x14:cfRule type="expression" priority="23" id="{00000000-000E-0000-0200-000001000000}">
            <xm:f>AND('Program targeting'!$C$3&lt;&gt;"Y",NOT(ISBLANK(G2)))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24" id="{00000000-000E-0000-0200-00000200000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G2</xm:sqref>
        </x14:conditionalFormatting>
        <x14:conditionalFormatting xmlns:xm="http://schemas.microsoft.com/office/excel/2006/main">
          <x14:cfRule type="expression" priority="35" id="{00000000-000E-0000-0200-00000D000000}">
            <xm:f>AND('Program targeting'!$C$3&lt;&gt;"Y",NOT(ISBLANK(G5)))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36" id="{00000000-000E-0000-0200-00000E00000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G5</xm:sqref>
        </x14:conditionalFormatting>
        <x14:conditionalFormatting xmlns:xm="http://schemas.microsoft.com/office/excel/2006/main">
          <x14:cfRule type="expression" priority="47" id="{00000000-000E-0000-0200-000019000000}">
            <xm:f>AND('Program targeting'!$C$3&lt;&gt;"Y",NOT(ISBLANK(G8)))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48" id="{00000000-000E-0000-0200-00001A00000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G8</xm:sqref>
        </x14:conditionalFormatting>
        <x14:conditionalFormatting xmlns:xm="http://schemas.microsoft.com/office/excel/2006/main">
          <x14:cfRule type="expression" priority="61" id="{00000000-000E-0000-0200-000027000000}">
            <xm:f>AND('Program targeting'!$C$4&lt;&gt;"Y",NOT(ISBLANK(H11)))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2" id="{00000000-000E-0000-0200-000028000000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H11</xm:sqref>
        </x14:conditionalFormatting>
        <x14:conditionalFormatting xmlns:xm="http://schemas.microsoft.com/office/excel/2006/main">
          <x14:cfRule type="expression" priority="73" id="{00000000-000E-0000-0200-000033000000}">
            <xm:f>AND('Program targeting'!$C$4&lt;&gt;"Y",NOT(ISBLANK(H14)))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74" id="{00000000-000E-0000-0200-000034000000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H14</xm:sqref>
        </x14:conditionalFormatting>
        <x14:conditionalFormatting xmlns:xm="http://schemas.microsoft.com/office/excel/2006/main">
          <x14:cfRule type="expression" priority="25" id="{00000000-000E-0000-0200-000003000000}">
            <xm:f>AND('Program targeting'!$C$4&lt;&gt;"Y",NOT(ISBLANK(H2)))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26" id="{00000000-000E-0000-0200-000004000000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H2</xm:sqref>
        </x14:conditionalFormatting>
        <x14:conditionalFormatting xmlns:xm="http://schemas.microsoft.com/office/excel/2006/main">
          <x14:cfRule type="expression" priority="37" id="{00000000-000E-0000-0200-00000F000000}">
            <xm:f>AND('Program targeting'!$C$4&lt;&gt;"Y",NOT(ISBLANK(H5)))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38" id="{00000000-000E-0000-0200-000010000000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H5</xm:sqref>
        </x14:conditionalFormatting>
        <x14:conditionalFormatting xmlns:xm="http://schemas.microsoft.com/office/excel/2006/main">
          <x14:cfRule type="expression" priority="49" id="{00000000-000E-0000-0200-00001B000000}">
            <xm:f>AND('Program targeting'!$C$4&lt;&gt;"Y",NOT(ISBLANK(H8)))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50" id="{00000000-000E-0000-0200-00001C000000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H8</xm:sqref>
        </x14:conditionalFormatting>
        <x14:conditionalFormatting xmlns:xm="http://schemas.microsoft.com/office/excel/2006/main">
          <x14:cfRule type="expression" priority="63" id="{00000000-000E-0000-0200-000029000000}">
            <xm:f>AND('Program targeting'!$C$5&lt;&gt;"Y",NOT(ISBLANK(I11)))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4" id="{00000000-000E-0000-0200-00002A000000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I11</xm:sqref>
        </x14:conditionalFormatting>
        <x14:conditionalFormatting xmlns:xm="http://schemas.microsoft.com/office/excel/2006/main">
          <x14:cfRule type="expression" priority="75" id="{00000000-000E-0000-0200-000035000000}">
            <xm:f>AND('Program targeting'!$C$5&lt;&gt;"Y",NOT(ISBLANK(I14)))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76" id="{00000000-000E-0000-0200-000036000000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I14</xm:sqref>
        </x14:conditionalFormatting>
        <x14:conditionalFormatting xmlns:xm="http://schemas.microsoft.com/office/excel/2006/main">
          <x14:cfRule type="expression" priority="27" id="{00000000-000E-0000-0200-000005000000}">
            <xm:f>AND('Program targeting'!$C$5&lt;&gt;"Y",NOT(ISBLANK(I2)))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28" id="{00000000-000E-0000-0200-000006000000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I2</xm:sqref>
        </x14:conditionalFormatting>
        <x14:conditionalFormatting xmlns:xm="http://schemas.microsoft.com/office/excel/2006/main">
          <x14:cfRule type="expression" priority="39" id="{00000000-000E-0000-0200-000011000000}">
            <xm:f>AND('Program targeting'!$C$5&lt;&gt;"Y",NOT(ISBLANK(I5)))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40" id="{00000000-000E-0000-0200-000012000000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I5</xm:sqref>
        </x14:conditionalFormatting>
        <x14:conditionalFormatting xmlns:xm="http://schemas.microsoft.com/office/excel/2006/main">
          <x14:cfRule type="expression" priority="51" id="{00000000-000E-0000-0200-00001D000000}">
            <xm:f>AND('Program targeting'!$C$5&lt;&gt;"Y",NOT(ISBLANK(I8)))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52" id="{00000000-000E-0000-0200-00001E000000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I8</xm:sqref>
        </x14:conditionalFormatting>
        <x14:conditionalFormatting xmlns:xm="http://schemas.microsoft.com/office/excel/2006/main">
          <x14:cfRule type="expression" priority="65" id="{00000000-000E-0000-0200-00002B000000}">
            <xm:f>AND('Program targeting'!$C$6&lt;&gt;"Y",NOT(ISBLANK(J11)))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6" id="{00000000-000E-0000-0200-00002C000000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J11</xm:sqref>
        </x14:conditionalFormatting>
        <x14:conditionalFormatting xmlns:xm="http://schemas.microsoft.com/office/excel/2006/main">
          <x14:cfRule type="expression" priority="77" id="{00000000-000E-0000-0200-000037000000}">
            <xm:f>AND('Program targeting'!$C$6&lt;&gt;"Y",NOT(ISBLANK(J14)))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78" id="{00000000-000E-0000-0200-000038000000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J14</xm:sqref>
        </x14:conditionalFormatting>
        <x14:conditionalFormatting xmlns:xm="http://schemas.microsoft.com/office/excel/2006/main">
          <x14:cfRule type="expression" priority="29" id="{00000000-000E-0000-0200-000007000000}">
            <xm:f>AND('Program targeting'!$C$6&lt;&gt;"Y",NOT(ISBLANK(J2)))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30" id="{00000000-000E-0000-0200-000008000000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J2</xm:sqref>
        </x14:conditionalFormatting>
        <x14:conditionalFormatting xmlns:xm="http://schemas.microsoft.com/office/excel/2006/main">
          <x14:cfRule type="expression" priority="41" id="{00000000-000E-0000-0200-000013000000}">
            <xm:f>AND('Program targeting'!$C$6&lt;&gt;"Y",NOT(ISBLANK(J5)))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42" id="{00000000-000E-0000-0200-000014000000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J5</xm:sqref>
        </x14:conditionalFormatting>
        <x14:conditionalFormatting xmlns:xm="http://schemas.microsoft.com/office/excel/2006/main">
          <x14:cfRule type="expression" priority="53" id="{00000000-000E-0000-0200-00001F000000}">
            <xm:f>AND('Program targeting'!$C$6&lt;&gt;"Y",NOT(ISBLANK(J8)))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54" id="{00000000-000E-0000-0200-000020000000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J8</xm:sqref>
        </x14:conditionalFormatting>
        <x14:conditionalFormatting xmlns:xm="http://schemas.microsoft.com/office/excel/2006/main">
          <x14:cfRule type="expression" priority="67" id="{00000000-000E-0000-0200-00002D000000}">
            <xm:f>AND('Program targeting'!$C$7&lt;&gt;"Y",NOT(ISBLANK(K11)))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8" id="{00000000-000E-0000-0200-00002E000000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K11</xm:sqref>
        </x14:conditionalFormatting>
        <x14:conditionalFormatting xmlns:xm="http://schemas.microsoft.com/office/excel/2006/main">
          <x14:cfRule type="expression" priority="79" id="{00000000-000E-0000-0200-000039000000}">
            <xm:f>AND('Program targeting'!$C$7&lt;&gt;"Y",NOT(ISBLANK(K14)))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80" id="{00000000-000E-0000-0200-00003A000000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K14</xm:sqref>
        </x14:conditionalFormatting>
        <x14:conditionalFormatting xmlns:xm="http://schemas.microsoft.com/office/excel/2006/main">
          <x14:cfRule type="expression" priority="31" id="{00000000-000E-0000-0200-000009000000}">
            <xm:f>AND('Program targeting'!$C$7&lt;&gt;"Y",NOT(ISBLANK(K2)))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32" id="{00000000-000E-0000-0200-00000A000000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K2:L2</xm:sqref>
        </x14:conditionalFormatting>
        <x14:conditionalFormatting xmlns:xm="http://schemas.microsoft.com/office/excel/2006/main">
          <x14:cfRule type="expression" priority="43" id="{00000000-000E-0000-0200-000015000000}">
            <xm:f>AND('Program targeting'!$C$7&lt;&gt;"Y",NOT(ISBLANK(K5)))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44" id="{00000000-000E-0000-0200-000016000000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K5</xm:sqref>
        </x14:conditionalFormatting>
        <x14:conditionalFormatting xmlns:xm="http://schemas.microsoft.com/office/excel/2006/main">
          <x14:cfRule type="expression" priority="55" id="{00000000-000E-0000-0200-000021000000}">
            <xm:f>AND('Program targeting'!$C$7&lt;&gt;"Y",NOT(ISBLANK(K8)))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56" id="{00000000-000E-0000-0200-000022000000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K8</xm:sqref>
        </x14:conditionalFormatting>
        <x14:conditionalFormatting xmlns:xm="http://schemas.microsoft.com/office/excel/2006/main">
          <x14:cfRule type="expression" priority="11" id="{6CF8A849-47C4-454C-85DB-AEED41347D68}">
            <xm:f>AND('Program targeting'!$C$3&lt;&gt;"Y",NOT(ISBLANK(G17)))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12" id="{8C603274-C117-417B-9CE7-54B43001BA70}">
            <xm:f>'Program targeting'!$C$3&lt;&gt;"Y"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G17</xm:sqref>
        </x14:conditionalFormatting>
        <x14:conditionalFormatting xmlns:xm="http://schemas.microsoft.com/office/excel/2006/main">
          <x14:cfRule type="expression" priority="13" id="{63C4CFE0-2486-4360-83A0-6BEDDA467DA4}">
            <xm:f>AND('Program targeting'!$C$4&lt;&gt;"Y",NOT(ISBLANK(H17)))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14" id="{F64C24C1-FAE7-4251-9F52-FAE31D1268BF}">
            <xm:f>'Program targeting'!$C$4&lt;&gt;"Y"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H17</xm:sqref>
        </x14:conditionalFormatting>
        <x14:conditionalFormatting xmlns:xm="http://schemas.microsoft.com/office/excel/2006/main">
          <x14:cfRule type="expression" priority="15" id="{17F69BD2-4F3B-4493-8C7A-294ED4916E21}">
            <xm:f>AND('Program targeting'!$C$5&lt;&gt;"Y",NOT(ISBLANK(I17)))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16" id="{1AC0C422-F16A-48AA-99B5-68655869BEC5}">
            <xm:f>'Program targeting'!$C$5&lt;&gt;"Y"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I17</xm:sqref>
        </x14:conditionalFormatting>
        <x14:conditionalFormatting xmlns:xm="http://schemas.microsoft.com/office/excel/2006/main">
          <x14:cfRule type="expression" priority="17" id="{F76CEB6D-03C7-4B70-9E9B-03D08D5EE803}">
            <xm:f>AND('Program targeting'!$C$6&lt;&gt;"Y",NOT(ISBLANK(J17)))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18" id="{943A335E-8127-49BA-A9F5-C844BD2F0DB2}">
            <xm:f>'Program targeting'!$C$6&lt;&gt;"Y"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J17</xm:sqref>
        </x14:conditionalFormatting>
        <x14:conditionalFormatting xmlns:xm="http://schemas.microsoft.com/office/excel/2006/main">
          <x14:cfRule type="expression" priority="19" id="{0FD39A2D-8101-4FF1-BC7B-2FD3FB632DDD}">
            <xm:f>AND('Program targeting'!$C$7&lt;&gt;"Y",NOT(ISBLANK(K17)))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20" id="{7BC55D43-FE0A-456E-92B9-2CD3ED3D4FA1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K17</xm:sqref>
        </x14:conditionalFormatting>
        <x14:conditionalFormatting xmlns:xm="http://schemas.microsoft.com/office/excel/2006/main">
          <x14:cfRule type="expression" priority="9" id="{54748205-BD44-40BD-8813-0A474942FAE6}">
            <xm:f>AND('Program targeting'!$C$7&lt;&gt;"Y",NOT(ISBLANK(L5)))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10" id="{37DE6C5F-87BA-4E1B-A81F-2AF315BDA12D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L5</xm:sqref>
        </x14:conditionalFormatting>
        <x14:conditionalFormatting xmlns:xm="http://schemas.microsoft.com/office/excel/2006/main">
          <x14:cfRule type="expression" priority="7" id="{14029198-2374-47F3-A1D4-F9992117DF00}">
            <xm:f>AND('Program targeting'!$C$7&lt;&gt;"Y",NOT(ISBLANK(L8)))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8" id="{EB82BA67-8A2C-4A87-8DC5-9388D9BBA7D6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L8</xm:sqref>
        </x14:conditionalFormatting>
        <x14:conditionalFormatting xmlns:xm="http://schemas.microsoft.com/office/excel/2006/main">
          <x14:cfRule type="expression" priority="5" id="{95E9CCE4-8E6C-4738-B3DA-4252929DA7A7}">
            <xm:f>AND('Program targeting'!$C$7&lt;&gt;"Y",NOT(ISBLANK(L11)))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6" id="{7FDDF85B-B3FD-4D6E-BEBE-1BF1851A63A9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L11</xm:sqref>
        </x14:conditionalFormatting>
        <x14:conditionalFormatting xmlns:xm="http://schemas.microsoft.com/office/excel/2006/main">
          <x14:cfRule type="expression" priority="3" id="{2428DAD6-7054-4C7B-A1D1-5A4A7D79D65D}">
            <xm:f>AND('Program targeting'!$C$7&lt;&gt;"Y",NOT(ISBLANK(L14)))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4" id="{E2AA5412-197B-4346-91D5-D8F014655FE4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L14</xm:sqref>
        </x14:conditionalFormatting>
        <x14:conditionalFormatting xmlns:xm="http://schemas.microsoft.com/office/excel/2006/main">
          <x14:cfRule type="expression" priority="1" id="{CC79C52E-C9E4-4FEF-9D00-6672CA69D8D3}">
            <xm:f>AND('Program targeting'!$C$7&lt;&gt;"Y",NOT(ISBLANK(L17)))</xm:f>
            <x14:dxf>
              <fill>
                <patternFill patternType="lightUp">
                  <bgColor rgb="FFFF0000"/>
                </patternFill>
              </fill>
            </x14:dxf>
          </x14:cfRule>
          <x14:cfRule type="expression" priority="2" id="{8541DFD2-473D-4FB8-9F12-671152759B9B}">
            <xm:f>'Program targeting'!$C$7&lt;&gt;"Y"</xm:f>
            <x14:dxf>
              <fill>
                <patternFill patternType="lightUp">
                  <bgColor rgb="FFEEEEEE"/>
                </patternFill>
              </fill>
              <border>
                <left style="thin">
                  <color rgb="FFCCCCCC"/>
                </left>
                <right style="thin">
                  <color rgb="FFCCCCCC"/>
                </right>
                <top style="thin">
                  <color rgb="FFCCCCCC"/>
                </top>
                <bottom style="thin">
                  <color rgb="FFCCCCCC"/>
                </bottom>
                <vertical/>
                <horizontal/>
              </border>
            </x14:dxf>
          </x14:cfRule>
          <xm:sqref>L17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 targeting</vt:lpstr>
      <vt:lpstr>Spending data</vt:lpstr>
      <vt:lpstr>Program effects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Romesh Abeysuriya</cp:lastModifiedBy>
  <dcterms:created xsi:type="dcterms:W3CDTF">2019-01-06T23:46:58Z</dcterms:created>
  <dcterms:modified xsi:type="dcterms:W3CDTF">2022-03-21T03:11:00Z</dcterms:modified>
  <cp:category>atomica:progbook</cp:category>
</cp:coreProperties>
</file>